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20055" windowHeight="7935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G30" i="1"/>
  <c r="G19"/>
  <c r="G32"/>
  <c r="G23"/>
  <c r="G26"/>
  <c r="G25"/>
  <c r="G31"/>
  <c r="G17"/>
  <c r="G9"/>
  <c r="A9"/>
  <c r="A10" s="1"/>
  <c r="A11" s="1"/>
  <c r="A12" s="1"/>
  <c r="A13" s="1"/>
  <c r="A14" s="1"/>
  <c r="A15" s="1"/>
  <c r="G33"/>
  <c r="G29"/>
  <c r="G28"/>
  <c r="G27"/>
  <c r="G34"/>
  <c r="G24"/>
  <c r="G22"/>
  <c r="G21"/>
  <c r="G20"/>
  <c r="G18"/>
  <c r="G16"/>
  <c r="G15"/>
  <c r="G14"/>
  <c r="G13"/>
  <c r="G12"/>
  <c r="G11"/>
  <c r="G10"/>
  <c r="G8"/>
  <c r="G7"/>
  <c r="A8"/>
  <c r="A16" l="1"/>
  <c r="A17" l="1"/>
  <c r="A18" s="1"/>
  <c r="A21" l="1"/>
  <c r="A22" s="1"/>
  <c r="A24" s="1"/>
  <c r="A25" s="1"/>
  <c r="A26" s="1"/>
  <c r="A27" s="1"/>
  <c r="A28" s="1"/>
  <c r="A29" s="1"/>
  <c r="A30" s="1"/>
  <c r="A31" s="1"/>
  <c r="A19"/>
  <c r="A20" s="1"/>
  <c r="A23" l="1"/>
  <c r="A34"/>
  <c r="A32"/>
  <c r="A33" s="1"/>
</calcChain>
</file>

<file path=xl/sharedStrings.xml><?xml version="1.0" encoding="utf-8"?>
<sst xmlns="http://schemas.openxmlformats.org/spreadsheetml/2006/main" count="98" uniqueCount="67">
  <si>
    <t>UNIVERSIDADE FEDERAL DE LAVRAS</t>
  </si>
  <si>
    <t>UNIVERSIDADE FEDERAL DE VIÇOSA</t>
  </si>
  <si>
    <t>UNIVERSIDADE FEDERAL DE ALFENAS</t>
  </si>
  <si>
    <t>04.898.488/0003-39</t>
  </si>
  <si>
    <t>05.940.740/0001-21</t>
  </si>
  <si>
    <t>07.290.290/0001-02</t>
  </si>
  <si>
    <t>17.217.985/0001-04</t>
  </si>
  <si>
    <t>17.217.985/0034-72</t>
  </si>
  <si>
    <t>21.195.755/0001-69</t>
  </si>
  <si>
    <t>22.078.679/0001-74</t>
  </si>
  <si>
    <t>25.944.455/0001-96</t>
  </si>
  <si>
    <t>17.879.859/0001-15</t>
  </si>
  <si>
    <t>10.626.896/0001-72</t>
  </si>
  <si>
    <t>071/2011</t>
  </si>
  <si>
    <t>176/2011</t>
  </si>
  <si>
    <t>006/2012</t>
  </si>
  <si>
    <t>646/2010</t>
  </si>
  <si>
    <t>207/2012</t>
  </si>
  <si>
    <t>025/2012</t>
  </si>
  <si>
    <t>022/2013</t>
  </si>
  <si>
    <t>047/2012</t>
  </si>
  <si>
    <t>045/2012</t>
  </si>
  <si>
    <t>133/2013</t>
  </si>
  <si>
    <t>049/2013</t>
  </si>
  <si>
    <t>192/2013</t>
  </si>
  <si>
    <t>064/2013</t>
  </si>
  <si>
    <t>247/2013</t>
  </si>
  <si>
    <t>136/2013</t>
  </si>
  <si>
    <t>Nº</t>
  </si>
  <si>
    <t>TOMADOR</t>
  </si>
  <si>
    <t>CNPJ</t>
  </si>
  <si>
    <t>CONTRATO</t>
  </si>
  <si>
    <t>VALOR</t>
  </si>
  <si>
    <t>APRESENTADO</t>
  </si>
  <si>
    <t>P/ADCON</t>
  </si>
  <si>
    <t>COMPROVADO</t>
  </si>
  <si>
    <t>DOCUMENTO</t>
  </si>
  <si>
    <t>VALOR REAL</t>
  </si>
  <si>
    <t>ANEXO</t>
  </si>
  <si>
    <t>VARIAÇÃO</t>
  </si>
  <si>
    <t>10.723.648/0005-73</t>
  </si>
  <si>
    <t>024/2013</t>
  </si>
  <si>
    <t>029/2013</t>
  </si>
  <si>
    <t>030/2013</t>
  </si>
  <si>
    <t>031/2013</t>
  </si>
  <si>
    <t>CAMARA MUNICIPAL DE DIVINÓPOLIS</t>
  </si>
  <si>
    <t>23.774.227/0001090</t>
  </si>
  <si>
    <t>015/2012</t>
  </si>
  <si>
    <t>048/2012</t>
  </si>
  <si>
    <t>182/2009</t>
  </si>
  <si>
    <t>065/2013</t>
  </si>
  <si>
    <t>066/2013</t>
  </si>
  <si>
    <t>TRE/MG</t>
  </si>
  <si>
    <t>286/2012</t>
  </si>
  <si>
    <t>25.437.484/0001-61</t>
  </si>
  <si>
    <t>28/2013</t>
  </si>
  <si>
    <t>036/2013</t>
  </si>
  <si>
    <t>049/2012</t>
  </si>
  <si>
    <t>ANTT</t>
  </si>
  <si>
    <t>PREVIC</t>
  </si>
  <si>
    <t>UFMG</t>
  </si>
  <si>
    <t>UFMG HOSPITAL DAS CLÍNICAS</t>
  </si>
  <si>
    <t>UF DO TRIÂNGULO MINEIRO</t>
  </si>
  <si>
    <t>IFECT BARBACENA</t>
  </si>
  <si>
    <t>UF DE JUIZ DE FORA</t>
  </si>
  <si>
    <t>IFECT DE OURO PRETO</t>
  </si>
  <si>
    <t>RELAÇÃO DOS CONTRATOS DA ADCON CUJOS VALORES DIVERGEM NAS PUBLICAÇÕES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</si>
</sst>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 applyAlignment="1">
      <alignment horizontal="center"/>
    </xf>
    <xf numFmtId="0" fontId="2" fillId="0" borderId="11" xfId="0" applyFont="1" applyBorder="1"/>
    <xf numFmtId="4" fontId="2" fillId="0" borderId="11" xfId="0" applyNumberFormat="1" applyFont="1" applyBorder="1"/>
    <xf numFmtId="4" fontId="2" fillId="0" borderId="12" xfId="0" applyNumberFormat="1" applyFont="1" applyBorder="1"/>
    <xf numFmtId="0" fontId="2" fillId="0" borderId="13" xfId="0" applyFont="1" applyBorder="1" applyAlignment="1">
      <alignment horizontal="center"/>
    </xf>
    <xf numFmtId="0" fontId="2" fillId="0" borderId="14" xfId="0" applyFont="1" applyBorder="1"/>
    <xf numFmtId="4" fontId="2" fillId="0" borderId="14" xfId="0" applyNumberFormat="1" applyFont="1" applyBorder="1"/>
    <xf numFmtId="4" fontId="2" fillId="0" borderId="15" xfId="0" applyNumberFormat="1" applyFont="1" applyBorder="1"/>
    <xf numFmtId="0" fontId="2" fillId="0" borderId="16" xfId="0" applyFont="1" applyBorder="1"/>
    <xf numFmtId="4" fontId="2" fillId="0" borderId="16" xfId="0" applyNumberFormat="1" applyFont="1" applyBorder="1"/>
    <xf numFmtId="4" fontId="2" fillId="0" borderId="17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4"/>
  <sheetViews>
    <sheetView tabSelected="1" zoomScale="95" zoomScaleNormal="95" workbookViewId="0">
      <selection sqref="A1:G34"/>
    </sheetView>
  </sheetViews>
  <sheetFormatPr defaultRowHeight="15"/>
  <cols>
    <col min="1" max="1" width="3.5703125" customWidth="1"/>
    <col min="2" max="2" width="28.28515625" customWidth="1"/>
    <col min="3" max="3" width="16.42578125" customWidth="1"/>
    <col min="4" max="4" width="8.140625" customWidth="1"/>
    <col min="5" max="6" width="13" customWidth="1"/>
    <col min="7" max="7" width="13.28515625" customWidth="1"/>
  </cols>
  <sheetData>
    <row r="1" spans="1:7">
      <c r="A1" s="1" t="s">
        <v>66</v>
      </c>
      <c r="B1" s="1"/>
      <c r="C1" s="1"/>
      <c r="D1" s="1"/>
      <c r="E1" s="1"/>
      <c r="F1" s="1"/>
      <c r="G1" s="1"/>
    </row>
    <row r="2" spans="1:7" ht="15.75" thickBot="1">
      <c r="A2" s="2"/>
      <c r="B2" s="2"/>
      <c r="C2" s="2"/>
      <c r="D2" s="2"/>
      <c r="E2" s="2"/>
      <c r="F2" s="2"/>
      <c r="G2" s="2"/>
    </row>
    <row r="3" spans="1:7">
      <c r="A3" s="3" t="s">
        <v>28</v>
      </c>
      <c r="B3" s="4" t="s">
        <v>29</v>
      </c>
      <c r="C3" s="4" t="s">
        <v>30</v>
      </c>
      <c r="D3" s="4" t="s">
        <v>28</v>
      </c>
      <c r="E3" s="4" t="s">
        <v>32</v>
      </c>
      <c r="F3" s="4" t="s">
        <v>37</v>
      </c>
      <c r="G3" s="5" t="s">
        <v>39</v>
      </c>
    </row>
    <row r="4" spans="1:7">
      <c r="A4" s="6"/>
      <c r="B4" s="7"/>
      <c r="C4" s="7"/>
      <c r="D4" s="7" t="s">
        <v>31</v>
      </c>
      <c r="E4" s="7" t="s">
        <v>33</v>
      </c>
      <c r="F4" s="7" t="s">
        <v>35</v>
      </c>
      <c r="G4" s="8"/>
    </row>
    <row r="5" spans="1:7">
      <c r="A5" s="6"/>
      <c r="B5" s="7"/>
      <c r="C5" s="7"/>
      <c r="D5" s="7"/>
      <c r="E5" s="7" t="s">
        <v>34</v>
      </c>
      <c r="F5" s="7" t="s">
        <v>36</v>
      </c>
      <c r="G5" s="8"/>
    </row>
    <row r="6" spans="1:7" ht="15.75" thickBot="1">
      <c r="A6" s="9"/>
      <c r="B6" s="10"/>
      <c r="C6" s="10"/>
      <c r="D6" s="10"/>
      <c r="E6" s="10"/>
      <c r="F6" s="10" t="s">
        <v>38</v>
      </c>
      <c r="G6" s="11"/>
    </row>
    <row r="7" spans="1:7">
      <c r="A7" s="12">
        <v>1</v>
      </c>
      <c r="B7" s="13" t="s">
        <v>58</v>
      </c>
      <c r="C7" s="13" t="s">
        <v>3</v>
      </c>
      <c r="D7" s="13" t="s">
        <v>13</v>
      </c>
      <c r="E7" s="14">
        <v>1383611.28</v>
      </c>
      <c r="F7" s="14">
        <v>1743611.28</v>
      </c>
      <c r="G7" s="15">
        <f>F7-E7</f>
        <v>360000</v>
      </c>
    </row>
    <row r="8" spans="1:7">
      <c r="A8" s="16">
        <f>A7+1</f>
        <v>2</v>
      </c>
      <c r="B8" s="17" t="s">
        <v>52</v>
      </c>
      <c r="C8" s="17" t="s">
        <v>4</v>
      </c>
      <c r="D8" s="17" t="s">
        <v>14</v>
      </c>
      <c r="E8" s="18">
        <v>272556.24</v>
      </c>
      <c r="F8" s="17">
        <v>489994.72</v>
      </c>
      <c r="G8" s="19">
        <f t="shared" ref="G8:G34" si="0">F8-E8</f>
        <v>217438.47999999998</v>
      </c>
    </row>
    <row r="9" spans="1:7">
      <c r="A9" s="16">
        <f>A8+1</f>
        <v>3</v>
      </c>
      <c r="B9" s="17" t="s">
        <v>45</v>
      </c>
      <c r="C9" s="17" t="s">
        <v>46</v>
      </c>
      <c r="D9" s="17" t="s">
        <v>47</v>
      </c>
      <c r="E9" s="18">
        <v>247160.06</v>
      </c>
      <c r="F9" s="17">
        <v>543830.88</v>
      </c>
      <c r="G9" s="19">
        <f t="shared" ref="G9" si="1">F9-E9</f>
        <v>296670.82</v>
      </c>
    </row>
    <row r="10" spans="1:7">
      <c r="A10" s="16">
        <f>A9+1</f>
        <v>4</v>
      </c>
      <c r="B10" s="17" t="s">
        <v>59</v>
      </c>
      <c r="C10" s="17" t="s">
        <v>5</v>
      </c>
      <c r="D10" s="17" t="s">
        <v>15</v>
      </c>
      <c r="E10" s="18">
        <v>847357.7</v>
      </c>
      <c r="F10" s="18">
        <v>1918261.87</v>
      </c>
      <c r="G10" s="19">
        <f t="shared" si="0"/>
        <v>1070904.1700000002</v>
      </c>
    </row>
    <row r="11" spans="1:7">
      <c r="A11" s="16">
        <f t="shared" ref="A11:A34" si="2">A10+1</f>
        <v>5</v>
      </c>
      <c r="B11" s="17" t="s">
        <v>60</v>
      </c>
      <c r="C11" s="17" t="s">
        <v>6</v>
      </c>
      <c r="D11" s="17" t="s">
        <v>18</v>
      </c>
      <c r="E11" s="18">
        <v>126738.57</v>
      </c>
      <c r="F11" s="18">
        <v>375072.74</v>
      </c>
      <c r="G11" s="19">
        <f t="shared" si="0"/>
        <v>248334.16999999998</v>
      </c>
    </row>
    <row r="12" spans="1:7">
      <c r="A12" s="16">
        <f t="shared" si="2"/>
        <v>6</v>
      </c>
      <c r="B12" s="17" t="s">
        <v>61</v>
      </c>
      <c r="C12" s="17" t="s">
        <v>7</v>
      </c>
      <c r="D12" s="17" t="s">
        <v>16</v>
      </c>
      <c r="E12" s="18">
        <v>1168599.04</v>
      </c>
      <c r="F12" s="18">
        <v>1861567.04</v>
      </c>
      <c r="G12" s="19">
        <f t="shared" si="0"/>
        <v>692968</v>
      </c>
    </row>
    <row r="13" spans="1:7">
      <c r="A13" s="16">
        <f t="shared" si="2"/>
        <v>7</v>
      </c>
      <c r="B13" s="17" t="s">
        <v>61</v>
      </c>
      <c r="C13" s="17" t="s">
        <v>7</v>
      </c>
      <c r="D13" s="17" t="s">
        <v>17</v>
      </c>
      <c r="E13" s="18">
        <v>165774.78</v>
      </c>
      <c r="F13" s="18">
        <v>378953.42</v>
      </c>
      <c r="G13" s="19">
        <f t="shared" si="0"/>
        <v>213178.63999999998</v>
      </c>
    </row>
    <row r="14" spans="1:7">
      <c r="A14" s="16">
        <f t="shared" si="2"/>
        <v>8</v>
      </c>
      <c r="B14" s="17" t="s">
        <v>64</v>
      </c>
      <c r="C14" s="17" t="s">
        <v>8</v>
      </c>
      <c r="D14" s="17" t="s">
        <v>19</v>
      </c>
      <c r="E14" s="18">
        <v>911541.65</v>
      </c>
      <c r="F14" s="18">
        <v>1993240.56</v>
      </c>
      <c r="G14" s="19">
        <f t="shared" si="0"/>
        <v>1081698.9100000001</v>
      </c>
    </row>
    <row r="15" spans="1:7">
      <c r="A15" s="16">
        <f t="shared" si="2"/>
        <v>9</v>
      </c>
      <c r="B15" s="17" t="s">
        <v>0</v>
      </c>
      <c r="C15" s="17" t="s">
        <v>9</v>
      </c>
      <c r="D15" s="17" t="s">
        <v>20</v>
      </c>
      <c r="E15" s="18">
        <v>9829798</v>
      </c>
      <c r="F15" s="18">
        <v>10723416.66</v>
      </c>
      <c r="G15" s="19">
        <f t="shared" si="0"/>
        <v>893618.66000000015</v>
      </c>
    </row>
    <row r="16" spans="1:7">
      <c r="A16" s="16">
        <f t="shared" si="2"/>
        <v>10</v>
      </c>
      <c r="B16" s="17" t="s">
        <v>0</v>
      </c>
      <c r="C16" s="17" t="s">
        <v>9</v>
      </c>
      <c r="D16" s="17" t="s">
        <v>21</v>
      </c>
      <c r="E16" s="18">
        <v>2928443.52</v>
      </c>
      <c r="F16" s="18">
        <v>3393837.97</v>
      </c>
      <c r="G16" s="19">
        <f t="shared" si="0"/>
        <v>465394.45000000019</v>
      </c>
    </row>
    <row r="17" spans="1:7">
      <c r="A17" s="16">
        <f t="shared" ref="A17:A20" si="3">A16+1</f>
        <v>11</v>
      </c>
      <c r="B17" s="17" t="s">
        <v>0</v>
      </c>
      <c r="C17" s="17" t="s">
        <v>9</v>
      </c>
      <c r="D17" s="17" t="s">
        <v>48</v>
      </c>
      <c r="E17" s="18">
        <v>791611.04</v>
      </c>
      <c r="F17" s="18">
        <v>862578.59</v>
      </c>
      <c r="G17" s="19">
        <f t="shared" ref="G17" si="4">F17-E17</f>
        <v>70967.54999999993</v>
      </c>
    </row>
    <row r="18" spans="1:7">
      <c r="A18" s="16">
        <f t="shared" si="3"/>
        <v>12</v>
      </c>
      <c r="B18" s="17" t="s">
        <v>1</v>
      </c>
      <c r="C18" s="17" t="s">
        <v>10</v>
      </c>
      <c r="D18" s="17" t="s">
        <v>22</v>
      </c>
      <c r="E18" s="18">
        <v>3646544.4</v>
      </c>
      <c r="F18" s="18">
        <v>10567248.26</v>
      </c>
      <c r="G18" s="19">
        <f t="shared" si="0"/>
        <v>6920703.8599999994</v>
      </c>
    </row>
    <row r="19" spans="1:7">
      <c r="A19" s="16">
        <f t="shared" si="3"/>
        <v>13</v>
      </c>
      <c r="B19" s="17" t="s">
        <v>1</v>
      </c>
      <c r="C19" s="17" t="s">
        <v>10</v>
      </c>
      <c r="D19" s="17" t="s">
        <v>56</v>
      </c>
      <c r="E19" s="18">
        <v>624769.9</v>
      </c>
      <c r="F19" s="18">
        <v>749723.88</v>
      </c>
      <c r="G19" s="19">
        <f t="shared" ref="G19" si="5">F19-E19</f>
        <v>124953.97999999998</v>
      </c>
    </row>
    <row r="20" spans="1:7">
      <c r="A20" s="16">
        <f t="shared" si="3"/>
        <v>14</v>
      </c>
      <c r="B20" s="17" t="s">
        <v>1</v>
      </c>
      <c r="C20" s="17" t="s">
        <v>10</v>
      </c>
      <c r="D20" s="17" t="s">
        <v>23</v>
      </c>
      <c r="E20" s="18">
        <v>523925.49</v>
      </c>
      <c r="F20" s="18">
        <v>2095701.96</v>
      </c>
      <c r="G20" s="19">
        <f t="shared" si="0"/>
        <v>1571776.47</v>
      </c>
    </row>
    <row r="21" spans="1:7">
      <c r="A21" s="16">
        <f t="shared" si="2"/>
        <v>15</v>
      </c>
      <c r="B21" s="17" t="s">
        <v>1</v>
      </c>
      <c r="C21" s="17" t="s">
        <v>10</v>
      </c>
      <c r="D21" s="17" t="s">
        <v>24</v>
      </c>
      <c r="E21" s="18">
        <v>352622.97</v>
      </c>
      <c r="F21" s="18">
        <v>470163.96</v>
      </c>
      <c r="G21" s="19">
        <f t="shared" si="0"/>
        <v>117540.99000000005</v>
      </c>
    </row>
    <row r="22" spans="1:7">
      <c r="A22" s="16">
        <f t="shared" si="2"/>
        <v>16</v>
      </c>
      <c r="B22" s="17" t="s">
        <v>1</v>
      </c>
      <c r="C22" s="17" t="s">
        <v>10</v>
      </c>
      <c r="D22" s="17" t="s">
        <v>26</v>
      </c>
      <c r="E22" s="18">
        <v>815953.71</v>
      </c>
      <c r="F22" s="18">
        <v>890131.32</v>
      </c>
      <c r="G22" s="19">
        <f t="shared" si="0"/>
        <v>74177.609999999986</v>
      </c>
    </row>
    <row r="23" spans="1:7">
      <c r="A23" s="16">
        <f t="shared" si="2"/>
        <v>17</v>
      </c>
      <c r="B23" s="17" t="s">
        <v>1</v>
      </c>
      <c r="C23" s="17" t="s">
        <v>10</v>
      </c>
      <c r="D23" s="17" t="s">
        <v>53</v>
      </c>
      <c r="E23" s="18">
        <v>648905.6</v>
      </c>
      <c r="F23" s="18">
        <v>1112409.6000000001</v>
      </c>
      <c r="G23" s="19">
        <f t="shared" ref="G23" si="6">F23-E23</f>
        <v>463504.00000000012</v>
      </c>
    </row>
    <row r="24" spans="1:7">
      <c r="A24" s="16">
        <f>A22+1</f>
        <v>17</v>
      </c>
      <c r="B24" s="17" t="s">
        <v>2</v>
      </c>
      <c r="C24" s="17" t="s">
        <v>11</v>
      </c>
      <c r="D24" s="17" t="s">
        <v>25</v>
      </c>
      <c r="E24" s="18">
        <v>6518210.4000000004</v>
      </c>
      <c r="F24" s="18">
        <v>10178474</v>
      </c>
      <c r="G24" s="19">
        <f t="shared" si="0"/>
        <v>3660263.5999999996</v>
      </c>
    </row>
    <row r="25" spans="1:7">
      <c r="A25" s="16">
        <f t="shared" si="2"/>
        <v>18</v>
      </c>
      <c r="B25" s="17" t="s">
        <v>2</v>
      </c>
      <c r="C25" s="17" t="s">
        <v>11</v>
      </c>
      <c r="D25" s="17" t="s">
        <v>50</v>
      </c>
      <c r="E25" s="18">
        <v>799368.1</v>
      </c>
      <c r="F25" s="18">
        <v>1397379.84</v>
      </c>
      <c r="G25" s="19">
        <f t="shared" ref="G25" si="7">F25-E25</f>
        <v>598011.74000000011</v>
      </c>
    </row>
    <row r="26" spans="1:7">
      <c r="A26" s="16">
        <f t="shared" si="2"/>
        <v>19</v>
      </c>
      <c r="B26" s="17" t="s">
        <v>2</v>
      </c>
      <c r="C26" s="17" t="s">
        <v>11</v>
      </c>
      <c r="D26" s="17" t="s">
        <v>51</v>
      </c>
      <c r="E26" s="18">
        <v>1164483.2</v>
      </c>
      <c r="F26" s="18">
        <v>1397379.84</v>
      </c>
      <c r="G26" s="19">
        <f t="shared" ref="G26" si="8">F26-E26</f>
        <v>232896.64000000013</v>
      </c>
    </row>
    <row r="27" spans="1:7">
      <c r="A27" s="16">
        <f t="shared" si="2"/>
        <v>20</v>
      </c>
      <c r="B27" s="17" t="s">
        <v>2</v>
      </c>
      <c r="C27" s="17" t="s">
        <v>11</v>
      </c>
      <c r="D27" s="17" t="s">
        <v>42</v>
      </c>
      <c r="E27" s="18">
        <v>694598.65</v>
      </c>
      <c r="F27" s="18">
        <v>1667036.76</v>
      </c>
      <c r="G27" s="19">
        <f t="shared" ref="G27:G33" si="9">F27-E27</f>
        <v>972438.11</v>
      </c>
    </row>
    <row r="28" spans="1:7">
      <c r="A28" s="16">
        <f t="shared" si="2"/>
        <v>21</v>
      </c>
      <c r="B28" s="17" t="s">
        <v>2</v>
      </c>
      <c r="C28" s="17" t="s">
        <v>11</v>
      </c>
      <c r="D28" s="17" t="s">
        <v>43</v>
      </c>
      <c r="E28" s="18">
        <v>161483.04999999999</v>
      </c>
      <c r="F28" s="18">
        <v>387559.32</v>
      </c>
      <c r="G28" s="19">
        <f t="shared" si="9"/>
        <v>226076.27000000002</v>
      </c>
    </row>
    <row r="29" spans="1:7">
      <c r="A29" s="16">
        <f t="shared" si="2"/>
        <v>22</v>
      </c>
      <c r="B29" s="17" t="s">
        <v>2</v>
      </c>
      <c r="C29" s="17" t="s">
        <v>11</v>
      </c>
      <c r="D29" s="17" t="s">
        <v>44</v>
      </c>
      <c r="E29" s="18">
        <v>106707.65</v>
      </c>
      <c r="F29" s="18">
        <v>256098.36</v>
      </c>
      <c r="G29" s="19">
        <f t="shared" si="9"/>
        <v>149390.71</v>
      </c>
    </row>
    <row r="30" spans="1:7">
      <c r="A30" s="16">
        <f t="shared" si="2"/>
        <v>23</v>
      </c>
      <c r="B30" s="17" t="s">
        <v>2</v>
      </c>
      <c r="C30" s="17" t="s">
        <v>11</v>
      </c>
      <c r="D30" s="17" t="s">
        <v>57</v>
      </c>
      <c r="E30" s="18">
        <v>0</v>
      </c>
      <c r="F30" s="18">
        <v>295889.88</v>
      </c>
      <c r="G30" s="19">
        <f t="shared" ref="G30" si="10">F30-E30</f>
        <v>295889.88</v>
      </c>
    </row>
    <row r="31" spans="1:7">
      <c r="A31" s="16">
        <f t="shared" si="2"/>
        <v>24</v>
      </c>
      <c r="B31" s="17" t="s">
        <v>2</v>
      </c>
      <c r="C31" s="17" t="s">
        <v>11</v>
      </c>
      <c r="D31" s="17" t="s">
        <v>49</v>
      </c>
      <c r="E31" s="18">
        <v>0</v>
      </c>
      <c r="F31" s="18">
        <v>218935.7</v>
      </c>
      <c r="G31" s="19">
        <f t="shared" ref="G31:G32" si="11">F31-E31</f>
        <v>218935.7</v>
      </c>
    </row>
    <row r="32" spans="1:7">
      <c r="A32" s="16">
        <f t="shared" si="2"/>
        <v>25</v>
      </c>
      <c r="B32" s="17" t="s">
        <v>62</v>
      </c>
      <c r="C32" s="17" t="s">
        <v>54</v>
      </c>
      <c r="D32" s="17" t="s">
        <v>55</v>
      </c>
      <c r="E32" s="18">
        <v>106142.01</v>
      </c>
      <c r="F32" s="18">
        <v>424568.04</v>
      </c>
      <c r="G32" s="19">
        <f t="shared" si="11"/>
        <v>318426.02999999997</v>
      </c>
    </row>
    <row r="33" spans="1:7">
      <c r="A33" s="16">
        <f t="shared" si="2"/>
        <v>26</v>
      </c>
      <c r="B33" s="17" t="s">
        <v>63</v>
      </c>
      <c r="C33" s="17" t="s">
        <v>40</v>
      </c>
      <c r="D33" s="17" t="s">
        <v>41</v>
      </c>
      <c r="E33" s="18">
        <v>779662.16</v>
      </c>
      <c r="F33" s="18">
        <v>1015609.88</v>
      </c>
      <c r="G33" s="19">
        <f t="shared" si="9"/>
        <v>235947.71999999997</v>
      </c>
    </row>
    <row r="34" spans="1:7" ht="15.75" thickBot="1">
      <c r="A34" s="16">
        <f t="shared" si="2"/>
        <v>27</v>
      </c>
      <c r="B34" s="20" t="s">
        <v>65</v>
      </c>
      <c r="C34" s="20" t="s">
        <v>12</v>
      </c>
      <c r="D34" s="20" t="s">
        <v>27</v>
      </c>
      <c r="E34" s="21">
        <v>562218.16</v>
      </c>
      <c r="F34" s="21">
        <v>1646514.24</v>
      </c>
      <c r="G34" s="22">
        <f t="shared" si="0"/>
        <v>1084296.08</v>
      </c>
    </row>
  </sheetData>
  <mergeCells count="1">
    <mergeCell ref="A1:G1"/>
  </mergeCells>
  <pageMargins left="0" right="0" top="0.78740157480314965" bottom="0.78740157480314965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</dc:creator>
  <cp:lastModifiedBy>sandra</cp:lastModifiedBy>
  <cp:lastPrinted>2014-04-17T14:57:30Z</cp:lastPrinted>
  <dcterms:created xsi:type="dcterms:W3CDTF">2014-04-16T15:45:13Z</dcterms:created>
  <dcterms:modified xsi:type="dcterms:W3CDTF">2014-04-17T15:04:33Z</dcterms:modified>
</cp:coreProperties>
</file>